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/>
  <mc:AlternateContent xmlns:mc="http://schemas.openxmlformats.org/markup-compatibility/2006">
    <mc:Choice Requires="x15">
      <x15ac:absPath xmlns:x15ac="http://schemas.microsoft.com/office/spreadsheetml/2010/11/ac" url="C:\Users\Super Xu\Desktop\"/>
    </mc:Choice>
  </mc:AlternateContent>
  <bookViews>
    <workbookView xWindow="0" yWindow="0" windowWidth="20490" windowHeight="7590"/>
  </bookViews>
  <sheets>
    <sheet name="Excel 文本公式转换——Geeker Xu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C16" i="1"/>
  <c r="C15" i="1"/>
  <c r="C13" i="1"/>
  <c r="C9" i="1"/>
  <c r="C8" i="1"/>
  <c r="C7" i="1"/>
  <c r="C5" i="1"/>
  <c r="C6" i="1"/>
  <c r="C12" i="1"/>
  <c r="C11" i="1"/>
  <c r="C10" i="1"/>
  <c r="C2" i="1"/>
  <c r="C3" i="1"/>
  <c r="C4" i="1"/>
</calcChain>
</file>

<file path=xl/sharedStrings.xml><?xml version="1.0" encoding="utf-8"?>
<sst xmlns="http://schemas.openxmlformats.org/spreadsheetml/2006/main" count="37" uniqueCount="32">
  <si>
    <t>原始值</t>
    <phoneticPr fontId="1" type="noConversion"/>
  </si>
  <si>
    <t>geeker xu</t>
  </si>
  <si>
    <t>geeker xu</t>
    <phoneticPr fontId="1" type="noConversion"/>
  </si>
  <si>
    <t>首字母大写</t>
    <phoneticPr fontId="1" type="noConversion"/>
  </si>
  <si>
    <t>全部大写</t>
    <phoneticPr fontId="1" type="noConversion"/>
  </si>
  <si>
    <t>Geeker Xu</t>
  </si>
  <si>
    <t>Geeker Xu</t>
    <phoneticPr fontId="1" type="noConversion"/>
  </si>
  <si>
    <t>全部小写</t>
    <phoneticPr fontId="1" type="noConversion"/>
  </si>
  <si>
    <t>取绝对值</t>
    <phoneticPr fontId="1" type="noConversion"/>
  </si>
  <si>
    <t>GEEKER XU</t>
  </si>
  <si>
    <t>显示公式</t>
    <phoneticPr fontId="1" type="noConversion"/>
  </si>
  <si>
    <t>向下取整</t>
    <phoneticPr fontId="1" type="noConversion"/>
  </si>
  <si>
    <t>四舍五入</t>
    <phoneticPr fontId="1" type="noConversion"/>
  </si>
  <si>
    <t>转换为中文大写</t>
    <phoneticPr fontId="1" type="noConversion"/>
  </si>
  <si>
    <t>V</t>
    <phoneticPr fontId="1" type="noConversion"/>
  </si>
  <si>
    <t>转换为阿拉伯数子</t>
    <phoneticPr fontId="1" type="noConversion"/>
  </si>
  <si>
    <t>转换为罗马数子</t>
    <phoneticPr fontId="1" type="noConversion"/>
  </si>
  <si>
    <t>身份证号截取出生日期</t>
    <phoneticPr fontId="1" type="noConversion"/>
  </si>
  <si>
    <t>11010119900206****</t>
    <phoneticPr fontId="1" type="noConversion"/>
  </si>
  <si>
    <t>身份证号计算年龄</t>
    <phoneticPr fontId="1" type="noConversion"/>
  </si>
  <si>
    <t>****07190001011234</t>
    <phoneticPr fontId="1" type="noConversion"/>
  </si>
  <si>
    <t>****07190001012345</t>
    <phoneticPr fontId="1" type="noConversion"/>
  </si>
  <si>
    <t>身份证号获取性别</t>
    <phoneticPr fontId="1" type="noConversion"/>
  </si>
  <si>
    <t>一亿二千三百四十五万六千七百八十九</t>
  </si>
  <si>
    <t>壹亿贰仟叁佰肆拾伍万陆仟柒佰捌拾玖</t>
  </si>
  <si>
    <t>一二三四五六七八九</t>
  </si>
  <si>
    <t>I</t>
  </si>
  <si>
    <t>1990-02-06</t>
  </si>
  <si>
    <t>男</t>
  </si>
  <si>
    <t>女</t>
  </si>
  <si>
    <t>转换值</t>
    <phoneticPr fontId="1" type="noConversion"/>
  </si>
  <si>
    <t>转换要求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</si>
</sst>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5" xfId="0" applyFill="1" applyBorder="1">
      <alignment vertical="center"/>
    </xf>
    <xf numFmtId="0" fontId="0" fillId="2" borderId="1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1" xfId="0" applyNumberFormat="1" applyFill="1" applyBorder="1" applyAlignment="1">
      <alignment horizontal="left" vertical="center"/>
    </xf>
    <xf numFmtId="0" fontId="0" fillId="2" borderId="6" xfId="0" applyNumberFormat="1" applyFill="1" applyBorder="1" applyAlignment="1">
      <alignment horizontal="left" vertical="center"/>
    </xf>
    <xf numFmtId="0" fontId="0" fillId="3" borderId="5" xfId="0" applyFill="1" applyBorder="1">
      <alignment vertical="center"/>
    </xf>
    <xf numFmtId="0" fontId="0" fillId="3" borderId="1" xfId="0" applyFill="1" applyBorder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0" fontId="0" fillId="2" borderId="1" xfId="0" quotePrefix="1" applyFill="1" applyBorder="1" applyAlignment="1">
      <alignment horizontal="left" vertical="center"/>
    </xf>
    <xf numFmtId="0" fontId="0" fillId="2" borderId="6" xfId="0" quotePrefix="1" applyFill="1" applyBorder="1" applyAlignment="1">
      <alignment horizontal="left" vertical="center"/>
    </xf>
    <xf numFmtId="0" fontId="0" fillId="2" borderId="7" xfId="0" applyFill="1" applyBorder="1">
      <alignment vertical="center"/>
    </xf>
    <xf numFmtId="0" fontId="0" fillId="2" borderId="8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</cellXfs>
  <cellStyles count="1">
    <cellStyle name="常规" xfId="0" builtinId="0"/>
  </cellStyles>
  <dxfs count="9"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 tint="-0.1499984740745262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表3" displayName="表3" ref="A1:D16" totalsRowShown="0" headerRowDxfId="0" dataDxfId="8" headerRowBorderDxfId="6" tableBorderDxfId="7" totalsRowBorderDxfId="5">
  <autoFilter ref="A1:D16"/>
  <tableColumns count="4">
    <tableColumn id="2" name="转换要求" dataDxfId="4"/>
    <tableColumn id="1" name="原始值" dataDxfId="3"/>
    <tableColumn id="3" name="显示公式" dataDxfId="2"/>
    <tableColumn id="4" name="转换值" dataDxfId="1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主题​​">
  <a:themeElements>
    <a:clrScheme name="黄橙色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showFormulas="1" tabSelected="1" workbookViewId="0">
      <selection activeCell="B19" sqref="B19"/>
    </sheetView>
  </sheetViews>
  <sheetFormatPr defaultRowHeight="14.25" x14ac:dyDescent="0.2"/>
  <cols>
    <col min="1" max="1" width="10" customWidth="1"/>
    <col min="2" max="2" width="10.625" customWidth="1"/>
    <col min="3" max="3" width="22.25" style="1" customWidth="1"/>
    <col min="4" max="4" width="16.75" style="1" customWidth="1"/>
    <col min="5" max="5" width="16.875" customWidth="1"/>
  </cols>
  <sheetData>
    <row r="1" spans="1:4" x14ac:dyDescent="0.2">
      <c r="A1" s="2" t="s">
        <v>31</v>
      </c>
      <c r="B1" s="3" t="s">
        <v>0</v>
      </c>
      <c r="C1" s="3" t="s">
        <v>10</v>
      </c>
      <c r="D1" s="4" t="s">
        <v>30</v>
      </c>
    </row>
    <row r="2" spans="1:4" x14ac:dyDescent="0.2">
      <c r="A2" s="5" t="s">
        <v>3</v>
      </c>
      <c r="B2" s="6" t="s">
        <v>2</v>
      </c>
      <c r="C2" s="6" t="str">
        <f>PROPER(B2)</f>
        <v>Geeker Xu</v>
      </c>
      <c r="D2" s="7" t="s">
        <v>5</v>
      </c>
    </row>
    <row r="3" spans="1:4" x14ac:dyDescent="0.2">
      <c r="A3" s="5" t="s">
        <v>7</v>
      </c>
      <c r="B3" s="6" t="s">
        <v>6</v>
      </c>
      <c r="C3" s="8" t="str">
        <f>LOWER(B3)</f>
        <v>geeker xu</v>
      </c>
      <c r="D3" s="9" t="s">
        <v>1</v>
      </c>
    </row>
    <row r="4" spans="1:4" x14ac:dyDescent="0.2">
      <c r="A4" s="5" t="s">
        <v>4</v>
      </c>
      <c r="B4" s="6" t="s">
        <v>2</v>
      </c>
      <c r="C4" s="6" t="str">
        <f>UPPER(B4)</f>
        <v>GEEKER XU</v>
      </c>
      <c r="D4" s="7" t="s">
        <v>9</v>
      </c>
    </row>
    <row r="5" spans="1:4" x14ac:dyDescent="0.2">
      <c r="A5" s="10" t="s">
        <v>13</v>
      </c>
      <c r="B5" s="11">
        <v>123456789</v>
      </c>
      <c r="C5" s="11" t="str">
        <f>NUMBERSTRING(B5,1)</f>
        <v>一亿二千三百四十五万六千七百八十九</v>
      </c>
      <c r="D5" s="12" t="s">
        <v>23</v>
      </c>
    </row>
    <row r="6" spans="1:4" x14ac:dyDescent="0.2">
      <c r="A6" s="10" t="s">
        <v>13</v>
      </c>
      <c r="B6" s="11">
        <v>123456789</v>
      </c>
      <c r="C6" s="11" t="str">
        <f>NUMBERSTRING(B6,2)</f>
        <v>壹亿贰仟叁佰肆拾伍万陆仟柒佰捌拾玖</v>
      </c>
      <c r="D6" s="12" t="s">
        <v>24</v>
      </c>
    </row>
    <row r="7" spans="1:4" x14ac:dyDescent="0.2">
      <c r="A7" s="10" t="s">
        <v>13</v>
      </c>
      <c r="B7" s="11">
        <v>123456789</v>
      </c>
      <c r="C7" s="11" t="str">
        <f>NUMBERSTRING(B7,3)</f>
        <v>一二三四五六七八九</v>
      </c>
      <c r="D7" s="12" t="s">
        <v>25</v>
      </c>
    </row>
    <row r="8" spans="1:4" x14ac:dyDescent="0.2">
      <c r="A8" s="10" t="s">
        <v>16</v>
      </c>
      <c r="B8" s="11">
        <v>1</v>
      </c>
      <c r="C8" s="11" t="str">
        <f>ROMAN(B8)</f>
        <v>I</v>
      </c>
      <c r="D8" s="12" t="s">
        <v>26</v>
      </c>
    </row>
    <row r="9" spans="1:4" x14ac:dyDescent="0.2">
      <c r="A9" s="10" t="s">
        <v>15</v>
      </c>
      <c r="B9" s="11" t="s">
        <v>14</v>
      </c>
      <c r="C9" s="11">
        <f>_xlfn.ARABIC(B9)</f>
        <v>5</v>
      </c>
      <c r="D9" s="12">
        <v>5</v>
      </c>
    </row>
    <row r="10" spans="1:4" x14ac:dyDescent="0.2">
      <c r="A10" s="10" t="s">
        <v>8</v>
      </c>
      <c r="B10" s="11">
        <v>-4</v>
      </c>
      <c r="C10" s="11">
        <f>ABS(B10)</f>
        <v>4</v>
      </c>
      <c r="D10" s="12">
        <v>4</v>
      </c>
    </row>
    <row r="11" spans="1:4" x14ac:dyDescent="0.2">
      <c r="A11" s="10" t="s">
        <v>11</v>
      </c>
      <c r="B11" s="11">
        <v>-5.5</v>
      </c>
      <c r="C11" s="11">
        <f>INT(B11)</f>
        <v>-6</v>
      </c>
      <c r="D11" s="12">
        <v>-6</v>
      </c>
    </row>
    <row r="12" spans="1:4" x14ac:dyDescent="0.2">
      <c r="A12" s="10" t="s">
        <v>12</v>
      </c>
      <c r="B12" s="11">
        <v>6.91</v>
      </c>
      <c r="C12" s="11">
        <f>ROUND(B12,1)</f>
        <v>6.9</v>
      </c>
      <c r="D12" s="12">
        <v>6.9</v>
      </c>
    </row>
    <row r="13" spans="1:4" x14ac:dyDescent="0.2">
      <c r="A13" s="5" t="s">
        <v>17</v>
      </c>
      <c r="B13" s="6" t="s">
        <v>18</v>
      </c>
      <c r="C13" s="6" t="str">
        <f>TEXT(MID(B13,7,8),"0000-00-00")</f>
        <v>1990-02-06</v>
      </c>
      <c r="D13" s="7" t="s">
        <v>27</v>
      </c>
    </row>
    <row r="14" spans="1:4" x14ac:dyDescent="0.2">
      <c r="A14" s="5" t="s">
        <v>19</v>
      </c>
      <c r="B14" s="6" t="s">
        <v>18</v>
      </c>
      <c r="C14" s="13">
        <f ca="1">DATEDIF(TEXT(MID(B14,7,8),"#-00-00"),TODAY(),"Y")</f>
        <v>27</v>
      </c>
      <c r="D14" s="14">
        <v>27</v>
      </c>
    </row>
    <row r="15" spans="1:4" x14ac:dyDescent="0.2">
      <c r="A15" s="5" t="s">
        <v>22</v>
      </c>
      <c r="B15" s="6" t="s">
        <v>20</v>
      </c>
      <c r="C15" s="6" t="str">
        <f>IF(MOD(MID(B15,15,3),2),"男","女")</f>
        <v>男</v>
      </c>
      <c r="D15" s="7" t="s">
        <v>28</v>
      </c>
    </row>
    <row r="16" spans="1:4" x14ac:dyDescent="0.2">
      <c r="A16" s="15" t="s">
        <v>22</v>
      </c>
      <c r="B16" s="16" t="s">
        <v>21</v>
      </c>
      <c r="C16" s="16" t="str">
        <f>IF(MOD(MID(B16,15,3),2),"男","女")</f>
        <v>女</v>
      </c>
      <c r="D16" s="17" t="s">
        <v>29</v>
      </c>
    </row>
  </sheetData>
  <phoneticPr fontId="1" type="noConversion"/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Excel 文本公式转换——Geeker Xu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Super Xu</dc:creator>
  <cp:lastModifiedBy>Super Xu</cp:lastModifiedBy>
  <dcterms:created xsi:type="dcterms:W3CDTF">2017-06-04T08:16:14Z</dcterms:created>
  <dcterms:modified xsi:type="dcterms:W3CDTF">2017-06-04T09:32:21Z</dcterms:modified>
</cp:coreProperties>
</file>